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<sst xmlns="http://schemas.openxmlformats.org/spreadsheetml/2006/main" count="206" uniqueCount="204">
  <si>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</si>
  <si>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</si>
  <si>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</si>
  <si>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</si>
  <si>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</si>
  <si>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</si>
  <si>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</si>
  <si>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</si>
  <si>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</si>
  <si>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</si>
  <si>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</si>
  <si>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</si>
  <si>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</si>
  <si>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</si>
  <si>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</si>
  <si>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</si>
  <si>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</si>
  <si>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</si>
  <si>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</si>
  <si>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</si>
  <si>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</si>
  <si>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</si>
  <si>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</si>
  <si>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</si>
  <si>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</si>
  <si>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</si>
  <si>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</si>
  <si>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</si>
  <si>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</si>
  <si>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</si>
  <si>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</si>
  <si>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</si>
  <si>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</si>
  <si>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</si>
  <si>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</si>
  <si>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</si>
  <si>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</si>
  <si>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</si>
  <si>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</si>
  <si>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</si>
  <si>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</si>
  <si>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</si>
  <si>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</si>
  <si>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</si>
  <si>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</si>
  <si>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</si>
  <si>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</si>
  <si>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</si>
  <si>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</si>
  <si>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</si>
  <si>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</si>
  <si>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</si>
  <si>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</si>
  <si>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</si>
  <si>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</si>
  <si>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</si>
  <si>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</si>
  <si>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</si>
  <si>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</si>
  <si>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</si>
  <si>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</si>
  <si>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</si>
  <si>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</si>
  <si>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</si>
  <si>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</si>
  <si>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</si>
  <si>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</si>
  <si>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</si>
  <si>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</si>
  <si>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</si>
  <si>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</si>
  <si>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</si>
  <si>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</si>
  <si>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</si>
  <si>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</si>
  <si>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</si>
  <si>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</si>
  <si>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</si>
  <si>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</si>
  <si>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</si>
  <si>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</si>
  <si>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</si>
  <si>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</si>
  <si>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</si>
  <si>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</si>
  <si>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</si>
  <si>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</si>
  <si>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</si>
  <si>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</si>
  <si>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</si>
  <si>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</si>
  <si>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</si>
  <si>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</si>
  <si>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</si>
  <si>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</si>
  <si>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</si>
  <si>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</si>
  <si>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</si>
  <si>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</si>
  <si>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</si>
  <si>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</si>
  <si>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</si>
  <si>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</si>
  <si>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</si>
  <si>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</si>
  <si>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</si>
  <si>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</si>
  <si>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</si>
  <si>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</si>
  <si>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</si>
  <si>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</si>
  <si>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</si>
  <si>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</si>
  <si>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</si>
  <si>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</si>
  <si>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</si>
  <si>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</si>
  <si>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</si>
  <si>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</si>
  <si>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</si>
  <si>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</si>
  <si>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</si>
  <si>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</si>
  <si>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</si>
  <si>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</si>
  <si>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</si>
  <si>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</si>
  <si>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</si>
  <si>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</si>
  <si>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</si>
  <si>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</si>
  <si>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</si>
  <si>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</si>
  <si>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</si>
  <si>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</si>
  <si>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</si>
  <si>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</si>
  <si>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</si>
  <si>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</si>
  <si>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</si>
  <si>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</si>
  <si>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</si>
  <si>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</si>
  <si>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</si>
  <si>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</si>
  <si>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</si>
  <si>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</si>
  <si>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</si>
  <si>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</si>
  <si>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</si>
  <si>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</si>
  <si>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</si>
  <si>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</si>
  <si>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</si>
  <si>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</si>
  <si>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</si>
  <si>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</si>
  <si>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</si>
  <si>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</si>
  <si>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</si>
  <si>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</si>
  <si>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</si>
  <si>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</si>
  <si>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</si>
  <si>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</si>
  <si>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</si>
  <si>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</si>
  <si>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</si>
  <si>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</si>
  <si>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</si>
  <si>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</si>
  <si>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</si>
  <si>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</si>
  <si>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</si>
  <si>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</si>
  <si>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</si>
  <si>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</si>
  <si>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</si>
  <si>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</si>
  <si>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</si>
  <si>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</si>
  <si>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</si>
  <si>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</si>
  <si>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</si>
  <si>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</si>
  <si>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</si>
  <si>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</si>
  <si>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</si>
  <si>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</si>
  <si>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</si>
  <si>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</si>
  <si>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</si>
  <si>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</si>
  <si>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</si>
  <si>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</si>
  <si>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</si>
  <si>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</si>
  <si>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</si>
  <si>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</si>
  <si>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</si>
  <si>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</si>
  <si>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</si>
  <si>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لإنتاج الأدوية</t>
  </si>
  <si>
    <t>THE JORDANIAN PHARMACEUTICAL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</si>
</sst>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</v>
      </c>
      <c r="F6" s="13">
        <v>1.1399999999999999</v>
      </c>
      <c r="G6" s="13">
        <v>1.3</v>
      </c>
      <c r="H6" s="13">
        <v>1.43</v>
      </c>
      <c r="I6" s="4" t="s">
        <v>139</v>
      </c>
    </row>
    <row r="7" spans="4:9" ht="20.100000000000001" customHeight="1">
      <c r="D7" s="10" t="s">
        <v>126</v>
      </c>
      <c r="E7" s="14">
        <v>790571.91</v>
      </c>
      <c r="F7" s="14">
        <v>733092.21</v>
      </c>
      <c r="G7" s="14">
        <v>479384.69</v>
      </c>
      <c r="H7" s="14">
        <v>2898600.57</v>
      </c>
      <c r="I7" s="4" t="s">
        <v>140</v>
      </c>
    </row>
    <row r="8" spans="4:9" ht="20.100000000000001" customHeight="1">
      <c r="D8" s="10" t="s">
        <v>25</v>
      </c>
      <c r="E8" s="14">
        <v>899422</v>
      </c>
      <c r="F8" s="14">
        <v>630126</v>
      </c>
      <c r="G8" s="14">
        <v>355433</v>
      </c>
      <c r="H8" s="14">
        <v>2108252</v>
      </c>
      <c r="I8" s="4" t="s">
        <v>1</v>
      </c>
    </row>
    <row r="9" spans="4:9" ht="20.100000000000001" customHeight="1">
      <c r="D9" s="10" t="s">
        <v>26</v>
      </c>
      <c r="E9" s="14">
        <v>1485</v>
      </c>
      <c r="F9" s="14">
        <v>1350</v>
      </c>
      <c r="G9" s="14">
        <v>626</v>
      </c>
      <c r="H9" s="14">
        <v>1663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16000000</v>
      </c>
      <c r="F11" s="14">
        <v>22800000</v>
      </c>
      <c r="G11" s="14">
        <v>26000000</v>
      </c>
      <c r="H11" s="14">
        <v>28600000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189324</v>
      </c>
      <c r="F16" s="56">
        <v>225030</v>
      </c>
      <c r="G16" s="56">
        <v>159953</v>
      </c>
      <c r="H16" s="56">
        <v>442346</v>
      </c>
      <c r="I16" s="3" t="s">
        <v>58</v>
      </c>
    </row>
    <row r="17" spans="4:9" ht="20.100000000000001" customHeight="1">
      <c r="D17" s="10" t="s">
        <v>128</v>
      </c>
      <c r="E17" s="57">
        <v>19606376</v>
      </c>
      <c r="F17" s="57">
        <v>18015112</v>
      </c>
      <c r="G17" s="57">
        <v>18451187</v>
      </c>
      <c r="H17" s="57">
        <v>23649108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854622</v>
      </c>
      <c r="F19" s="57">
        <v>2134215</v>
      </c>
      <c r="G19" s="57">
        <v>3215287</v>
      </c>
      <c r="H19" s="57">
        <v>1295826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8882825</v>
      </c>
      <c r="F21" s="57">
        <v>10142067</v>
      </c>
      <c r="G21" s="57">
        <v>9792423</v>
      </c>
      <c r="H21" s="57">
        <v>7038482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36543261</v>
      </c>
      <c r="F23" s="57">
        <v>39363987</v>
      </c>
      <c r="G23" s="57">
        <v>41993417</v>
      </c>
      <c r="H23" s="57">
        <v>32824002</v>
      </c>
      <c r="I23" s="4" t="s">
        <v>60</v>
      </c>
    </row>
    <row r="24" spans="4:9" ht="20.100000000000001" customHeight="1">
      <c r="D24" s="10" t="s">
        <v>98</v>
      </c>
      <c r="E24" s="57">
        <v>10725142</v>
      </c>
      <c r="F24" s="57">
        <v>9738963</v>
      </c>
      <c r="G24" s="57">
        <v>10638963</v>
      </c>
      <c r="H24" s="57">
        <v>10443908</v>
      </c>
      <c r="I24" s="4" t="s">
        <v>82</v>
      </c>
    </row>
    <row r="25" spans="4:9" ht="20.100000000000001" customHeight="1">
      <c r="D25" s="10" t="s">
        <v>158</v>
      </c>
      <c r="E25" s="57">
        <v>5700429</v>
      </c>
      <c r="F25" s="57">
        <v>6201687</v>
      </c>
      <c r="G25" s="57">
        <v>6975280</v>
      </c>
      <c r="H25" s="57">
        <v>13444411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50000</v>
      </c>
      <c r="G27" s="57">
        <v>50000</v>
      </c>
      <c r="H27" s="57">
        <v>3851</v>
      </c>
      <c r="I27" s="4" t="s">
        <v>83</v>
      </c>
    </row>
    <row r="28" spans="4:9" ht="20.100000000000001" customHeight="1">
      <c r="D28" s="10" t="s">
        <v>71</v>
      </c>
      <c r="E28" s="57">
        <v>5700429</v>
      </c>
      <c r="F28" s="57">
        <v>6251687</v>
      </c>
      <c r="G28" s="57">
        <v>7025280</v>
      </c>
      <c r="H28" s="57">
        <v>13448262</v>
      </c>
      <c r="I28" s="4" t="s">
        <v>175</v>
      </c>
    </row>
    <row r="29" spans="4:9" ht="20.100000000000001" customHeight="1">
      <c r="D29" s="10" t="s">
        <v>72</v>
      </c>
      <c r="E29" s="57">
        <v>13957614</v>
      </c>
      <c r="F29" s="57">
        <v>13733745</v>
      </c>
      <c r="G29" s="57">
        <v>13806919</v>
      </c>
      <c r="H29" s="57">
        <v>4293256</v>
      </c>
      <c r="I29" s="4" t="s">
        <v>176</v>
      </c>
    </row>
    <row r="30" spans="4:9" ht="20.100000000000001" customHeight="1">
      <c r="D30" s="21" t="s">
        <v>29</v>
      </c>
      <c r="E30" s="58">
        <v>66926446</v>
      </c>
      <c r="F30" s="58">
        <v>69088382</v>
      </c>
      <c r="G30" s="58">
        <v>73464579</v>
      </c>
      <c r="H30" s="58">
        <v>61009428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7548924</v>
      </c>
      <c r="F35" s="56">
        <v>12562430</v>
      </c>
      <c r="G35" s="56">
        <v>3448444</v>
      </c>
      <c r="H35" s="56">
        <v>10812821</v>
      </c>
      <c r="I35" s="3" t="s">
        <v>150</v>
      </c>
    </row>
    <row r="36" spans="4:9" ht="20.100000000000001" customHeight="1">
      <c r="D36" s="10" t="s">
        <v>101</v>
      </c>
      <c r="E36" s="57">
        <v>955648</v>
      </c>
      <c r="F36" s="57">
        <v>833114</v>
      </c>
      <c r="G36" s="57">
        <v>320372</v>
      </c>
      <c r="H36" s="57">
        <v>2598495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1112970</v>
      </c>
      <c r="H37" s="57">
        <v>166986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13885162</v>
      </c>
      <c r="F39" s="57">
        <v>19419542</v>
      </c>
      <c r="G39" s="57">
        <v>14128735</v>
      </c>
      <c r="H39" s="57">
        <v>13578302</v>
      </c>
      <c r="I39" s="4" t="s">
        <v>86</v>
      </c>
    </row>
    <row r="40" spans="4:9" ht="20.100000000000001" customHeight="1">
      <c r="D40" s="10" t="s">
        <v>105</v>
      </c>
      <c r="E40" s="57">
        <v>8676687</v>
      </c>
      <c r="F40" s="57">
        <v>15025456</v>
      </c>
      <c r="G40" s="57">
        <v>7568196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5695018</v>
      </c>
      <c r="I41" s="4" t="s">
        <v>153</v>
      </c>
    </row>
    <row r="42" spans="4:9" ht="20.100000000000001" customHeight="1">
      <c r="D42" s="10" t="s">
        <v>106</v>
      </c>
      <c r="E42" s="57">
        <v>11471316</v>
      </c>
      <c r="F42" s="57">
        <v>0</v>
      </c>
      <c r="G42" s="57">
        <v>9063287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34033165</v>
      </c>
      <c r="F43" s="58">
        <v>34444998</v>
      </c>
      <c r="G43" s="58">
        <v>30760218</v>
      </c>
      <c r="H43" s="58">
        <v>19273320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1617527</v>
      </c>
      <c r="F49" s="57">
        <v>1617527</v>
      </c>
      <c r="G49" s="57">
        <v>1818939</v>
      </c>
      <c r="H49" s="57">
        <v>1617527</v>
      </c>
      <c r="I49" s="4" t="s">
        <v>61</v>
      </c>
    </row>
    <row r="50" spans="4:9" ht="20.100000000000001" customHeight="1">
      <c r="D50" s="10" t="s">
        <v>32</v>
      </c>
      <c r="E50" s="57">
        <v>6085839</v>
      </c>
      <c r="F50" s="57">
        <v>6085839</v>
      </c>
      <c r="G50" s="57">
        <v>6085839</v>
      </c>
      <c r="H50" s="57">
        <v>6085839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2000000</v>
      </c>
      <c r="F52" s="57">
        <v>2000000</v>
      </c>
      <c r="G52" s="57">
        <v>2000000</v>
      </c>
      <c r="H52" s="57">
        <v>2000000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436720</v>
      </c>
      <c r="F57" s="57">
        <v>436720</v>
      </c>
      <c r="G57" s="57">
        <v>436720</v>
      </c>
      <c r="H57" s="57">
        <v>436720</v>
      </c>
      <c r="I57" s="4" t="s">
        <v>62</v>
      </c>
    </row>
    <row r="58" spans="4:9" ht="20.100000000000001" customHeight="1">
      <c r="D58" s="10" t="s">
        <v>39</v>
      </c>
      <c r="E58" s="57">
        <v>2205067</v>
      </c>
      <c r="F58" s="57">
        <v>3979280</v>
      </c>
      <c r="G58" s="57">
        <v>11771638</v>
      </c>
      <c r="H58" s="57">
        <v>11026716</v>
      </c>
      <c r="I58" s="4" t="s">
        <v>155</v>
      </c>
    </row>
    <row r="59" spans="4:9" ht="20.100000000000001" customHeight="1">
      <c r="D59" s="10" t="s">
        <v>38</v>
      </c>
      <c r="E59" s="57">
        <v>32345153</v>
      </c>
      <c r="F59" s="57">
        <v>34119366</v>
      </c>
      <c r="G59" s="57">
        <v>42113136</v>
      </c>
      <c r="H59" s="57">
        <v>41166802</v>
      </c>
      <c r="I59" s="4" t="s">
        <v>14</v>
      </c>
    </row>
    <row r="60" spans="4:9" ht="20.100000000000001" customHeight="1">
      <c r="D60" s="42" t="s">
        <v>185</v>
      </c>
      <c r="E60" s="57">
        <v>548128</v>
      </c>
      <c r="F60" s="57">
        <v>524018</v>
      </c>
      <c r="G60" s="57">
        <v>591225</v>
      </c>
      <c r="H60" s="57">
        <v>569306</v>
      </c>
      <c r="I60" s="43" t="s">
        <v>184</v>
      </c>
    </row>
    <row r="61" spans="4:9" ht="20.100000000000001" customHeight="1">
      <c r="D61" s="11" t="s">
        <v>74</v>
      </c>
      <c r="E61" s="58">
        <v>66926446</v>
      </c>
      <c r="F61" s="58">
        <v>69088382</v>
      </c>
      <c r="G61" s="58">
        <v>73464579</v>
      </c>
      <c r="H61" s="58">
        <v>61009428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26128822</v>
      </c>
      <c r="F65" s="56">
        <v>35853042</v>
      </c>
      <c r="G65" s="56">
        <v>29163326</v>
      </c>
      <c r="H65" s="56">
        <v>20890027</v>
      </c>
      <c r="I65" s="3" t="s">
        <v>88</v>
      </c>
    </row>
    <row r="66" spans="4:9" ht="20.100000000000001" customHeight="1">
      <c r="D66" s="10" t="s">
        <v>110</v>
      </c>
      <c r="E66" s="57">
        <v>9611986</v>
      </c>
      <c r="F66" s="57">
        <v>10102453</v>
      </c>
      <c r="G66" s="57">
        <v>8651387</v>
      </c>
      <c r="H66" s="57">
        <v>7255609</v>
      </c>
      <c r="I66" s="4" t="s">
        <v>89</v>
      </c>
    </row>
    <row r="67" spans="4:9" ht="20.100000000000001" customHeight="1">
      <c r="D67" s="10" t="s">
        <v>132</v>
      </c>
      <c r="E67" s="57">
        <v>16516836</v>
      </c>
      <c r="F67" s="57">
        <v>25750589</v>
      </c>
      <c r="G67" s="57">
        <v>20511939</v>
      </c>
      <c r="H67" s="57">
        <v>13634418</v>
      </c>
      <c r="I67" s="4" t="s">
        <v>90</v>
      </c>
    </row>
    <row r="68" spans="4:9" ht="20.100000000000001" customHeight="1">
      <c r="D68" s="10" t="s">
        <v>111</v>
      </c>
      <c r="E68" s="57">
        <v>2333282</v>
      </c>
      <c r="F68" s="57">
        <v>2154094</v>
      </c>
      <c r="G68" s="57">
        <v>1907801</v>
      </c>
      <c r="H68" s="57">
        <v>1782238</v>
      </c>
      <c r="I68" s="4" t="s">
        <v>91</v>
      </c>
    </row>
    <row r="69" spans="4:9" ht="20.100000000000001" customHeight="1">
      <c r="D69" s="10" t="s">
        <v>112</v>
      </c>
      <c r="E69" s="57">
        <v>14638497</v>
      </c>
      <c r="F69" s="57">
        <v>20093922</v>
      </c>
      <c r="G69" s="57">
        <v>11945987</v>
      </c>
      <c r="H69" s="57">
        <v>10876640</v>
      </c>
      <c r="I69" s="4" t="s">
        <v>92</v>
      </c>
    </row>
    <row r="70" spans="4:9" ht="20.100000000000001" customHeight="1">
      <c r="D70" s="10" t="s">
        <v>113</v>
      </c>
      <c r="E70" s="57">
        <v>1853650</v>
      </c>
      <c r="F70" s="57">
        <v>1885450</v>
      </c>
      <c r="G70" s="57">
        <v>1702269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1000000</v>
      </c>
      <c r="F71" s="57">
        <v>1159494</v>
      </c>
      <c r="G71" s="57">
        <v>1096980</v>
      </c>
      <c r="H71" s="57">
        <v>161365</v>
      </c>
      <c r="I71" s="4" t="s">
        <v>94</v>
      </c>
    </row>
    <row r="72" spans="4:9" ht="20.100000000000001" customHeight="1">
      <c r="D72" s="10" t="s">
        <v>115</v>
      </c>
      <c r="E72" s="57">
        <v>-1454943</v>
      </c>
      <c r="F72" s="57">
        <v>2343079</v>
      </c>
      <c r="G72" s="57">
        <v>5561171</v>
      </c>
      <c r="H72" s="57">
        <v>814175</v>
      </c>
      <c r="I72" s="4" t="s">
        <v>95</v>
      </c>
    </row>
    <row r="73" spans="4:9" ht="20.100000000000001" customHeight="1">
      <c r="D73" s="10" t="s">
        <v>116</v>
      </c>
      <c r="E73" s="57">
        <v>1510866</v>
      </c>
      <c r="F73" s="57">
        <v>7501</v>
      </c>
      <c r="G73" s="57">
        <v>420526</v>
      </c>
      <c r="H73" s="57">
        <v>3766838</v>
      </c>
      <c r="I73" s="4" t="s">
        <v>63</v>
      </c>
    </row>
    <row r="74" spans="4:9" ht="20.100000000000001" customHeight="1">
      <c r="D74" s="10" t="s">
        <v>117</v>
      </c>
      <c r="E74" s="57">
        <v>849702</v>
      </c>
      <c r="F74" s="57">
        <v>2135707</v>
      </c>
      <c r="G74" s="57">
        <v>3239998</v>
      </c>
      <c r="H74" s="57">
        <v>1207442</v>
      </c>
      <c r="I74" s="4" t="s">
        <v>64</v>
      </c>
    </row>
    <row r="75" spans="4:9" ht="20.100000000000001" customHeight="1">
      <c r="D75" s="10" t="s">
        <v>123</v>
      </c>
      <c r="E75" s="57">
        <v>-793779</v>
      </c>
      <c r="F75" s="57">
        <v>214873</v>
      </c>
      <c r="G75" s="57">
        <v>2741699</v>
      </c>
      <c r="H75" s="57">
        <v>3373571</v>
      </c>
      <c r="I75" s="4" t="s">
        <v>96</v>
      </c>
    </row>
    <row r="76" spans="4:9" ht="20.100000000000001" customHeight="1">
      <c r="D76" s="10" t="s">
        <v>118</v>
      </c>
      <c r="E76" s="57">
        <v>955323</v>
      </c>
      <c r="F76" s="57">
        <v>1473032</v>
      </c>
      <c r="G76" s="57">
        <v>644893</v>
      </c>
      <c r="H76" s="57">
        <v>897023</v>
      </c>
      <c r="I76" s="4" t="s">
        <v>97</v>
      </c>
    </row>
    <row r="77" spans="4:9" ht="20.100000000000001" customHeight="1">
      <c r="D77" s="10" t="s">
        <v>190</v>
      </c>
      <c r="E77" s="57">
        <v>-1749102</v>
      </c>
      <c r="F77" s="57">
        <v>-1258159</v>
      </c>
      <c r="G77" s="57">
        <v>2096806</v>
      </c>
      <c r="H77" s="57">
        <v>2476548</v>
      </c>
      <c r="I77" s="50" t="s">
        <v>199</v>
      </c>
    </row>
    <row r="78" spans="4:9" ht="20.100000000000001" customHeight="1">
      <c r="D78" s="10" t="s">
        <v>157</v>
      </c>
      <c r="E78" s="57">
        <v>1001</v>
      </c>
      <c r="F78" s="57">
        <v>140721</v>
      </c>
      <c r="G78" s="57">
        <v>83553</v>
      </c>
      <c r="H78" s="57">
        <v>14100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23831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-1750103</v>
      </c>
      <c r="F82" s="57">
        <v>-1443880</v>
      </c>
      <c r="G82" s="57">
        <v>1968253</v>
      </c>
      <c r="H82" s="57">
        <v>2393617</v>
      </c>
      <c r="I82" s="50" t="s">
        <v>186</v>
      </c>
    </row>
    <row r="83" spans="4:9" ht="20.100000000000001" customHeight="1">
      <c r="D83" s="10" t="s">
        <v>185</v>
      </c>
      <c r="E83" s="57">
        <v>24110</v>
      </c>
      <c r="F83" s="57">
        <v>72922</v>
      </c>
      <c r="G83" s="57">
        <v>21919</v>
      </c>
      <c r="H83" s="57">
        <v>100149</v>
      </c>
      <c r="I83" s="50" t="s">
        <v>184</v>
      </c>
    </row>
    <row r="84" spans="4:9" ht="20.100000000000001" customHeight="1">
      <c r="D84" s="11" t="s">
        <v>197</v>
      </c>
      <c r="E84" s="58">
        <v>-1774213</v>
      </c>
      <c r="F84" s="58">
        <v>-1516802</v>
      </c>
      <c r="G84" s="58">
        <v>1946334</v>
      </c>
      <c r="H84" s="58">
        <v>2293468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225030</v>
      </c>
      <c r="F88" s="56">
        <v>159953</v>
      </c>
      <c r="G88" s="56">
        <v>442346</v>
      </c>
      <c r="H88" s="56">
        <v>375443</v>
      </c>
      <c r="I88" s="3" t="s">
        <v>16</v>
      </c>
    </row>
    <row r="89" spans="4:9" ht="20.100000000000001" customHeight="1">
      <c r="D89" s="10" t="s">
        <v>43</v>
      </c>
      <c r="E89" s="57">
        <v>3846770</v>
      </c>
      <c r="F89" s="57">
        <v>2830324</v>
      </c>
      <c r="G89" s="57">
        <v>-3275855</v>
      </c>
      <c r="H89" s="57">
        <v>3308141</v>
      </c>
      <c r="I89" s="4" t="s">
        <v>17</v>
      </c>
    </row>
    <row r="90" spans="4:9" ht="20.100000000000001" customHeight="1">
      <c r="D90" s="10" t="s">
        <v>44</v>
      </c>
      <c r="E90" s="57">
        <v>-1526261</v>
      </c>
      <c r="F90" s="57">
        <v>-1085555</v>
      </c>
      <c r="G90" s="57">
        <v>6620047</v>
      </c>
      <c r="H90" s="57">
        <v>-1146180</v>
      </c>
      <c r="I90" s="4" t="s">
        <v>18</v>
      </c>
    </row>
    <row r="91" spans="4:9" ht="20.100000000000001" customHeight="1">
      <c r="D91" s="10" t="s">
        <v>45</v>
      </c>
      <c r="E91" s="57">
        <v>-2356215</v>
      </c>
      <c r="F91" s="57">
        <v>-1679692</v>
      </c>
      <c r="G91" s="57">
        <v>-3626585</v>
      </c>
      <c r="H91" s="57">
        <v>-2095058</v>
      </c>
      <c r="I91" s="4" t="s">
        <v>19</v>
      </c>
    </row>
    <row r="92" spans="4:9" ht="20.100000000000001" customHeight="1">
      <c r="D92" s="21" t="s">
        <v>47</v>
      </c>
      <c r="E92" s="58">
        <v>189324</v>
      </c>
      <c r="F92" s="58">
        <v>225030</v>
      </c>
      <c r="G92" s="58">
        <v>159953</v>
      </c>
      <c r="H92" s="58">
        <v>442346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4.4971100000000002</v>
      </c>
      <c r="F96" s="22">
        <f>+F8*100/F10</f>
        <v>3.15063</v>
      </c>
      <c r="G96" s="22">
        <f>+G8*100/G10</f>
        <v>1.7771650000000001</v>
      </c>
      <c r="H96" s="22">
        <f>+H8*100/H10</f>
        <v>10.541259999999999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-8.8710650000000002E-2</v>
      </c>
      <c r="F97" s="13">
        <f>+F84/F10</f>
        <v>-7.5840099999999994E-2</v>
      </c>
      <c r="G97" s="13">
        <f>+G84/G10</f>
        <v>9.7316700000000006E-2</v>
      </c>
      <c r="H97" s="13">
        <f>+H84/H10</f>
        <v>0.11467339999999999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1.61725765</v>
      </c>
      <c r="F99" s="13">
        <f>+F59/F10</f>
        <v>1.7059683000000001</v>
      </c>
      <c r="G99" s="13">
        <f>+G59/G10</f>
        <v>2.1056568000000002</v>
      </c>
      <c r="H99" s="13">
        <f>+H59/H10</f>
        <v>2.0583401000000001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-9.0180829471996873</v>
      </c>
      <c r="F100" s="13">
        <f>+F11/F84</f>
        <v>-15.031625749438621</v>
      </c>
      <c r="G100" s="13">
        <f>+G11/G84</f>
        <v>13.358447214095834</v>
      </c>
      <c r="H100" s="13">
        <f>+H11/H84</f>
        <v>12.470197970933102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0.49466453288998202</v>
      </c>
      <c r="F103" s="23">
        <f>+F11/F59</f>
        <v>0.66824219418379582</v>
      </c>
      <c r="G103" s="23">
        <f>+G11/G59</f>
        <v>0.61738456143470299</v>
      </c>
      <c r="H103" s="23">
        <f>+H11/H59</f>
        <v>0.69473455820056174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63.213090892501775</v>
      </c>
      <c r="F105" s="30">
        <f>+F67*100/F65</f>
        <v>71.822605735937273</v>
      </c>
      <c r="G105" s="30">
        <f>+G67*100/G65</f>
        <v>70.33470393603254</v>
      </c>
      <c r="H105" s="30">
        <f>+H67*100/H65</f>
        <v>65.267593957633466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-3.0379440757030682</v>
      </c>
      <c r="F106" s="31">
        <f>+F75*100/F65</f>
        <v>0.59931595204669108</v>
      </c>
      <c r="G106" s="31">
        <f>+G75*100/G65</f>
        <v>9.4011876423148717</v>
      </c>
      <c r="H106" s="31">
        <f>+H75*100/H65</f>
        <v>16.149194062793697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-6.6979789597862469</v>
      </c>
      <c r="F107" s="31">
        <f>+F82*100/F65</f>
        <v>-4.0272175510239832</v>
      </c>
      <c r="G107" s="31">
        <f>+G82*100/G65</f>
        <v>6.7490690190823912</v>
      </c>
      <c r="H107" s="31">
        <f>+H82*100/H65</f>
        <v>11.458180499240139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-1.1875425149573906</v>
      </c>
      <c r="F108" s="31">
        <f>(F82+F76)*100/F30</f>
        <v>4.2195227556494228E-2</v>
      </c>
      <c r="G108" s="31">
        <f>(G82+G76)*100/G30</f>
        <v>3.5570148710714045</v>
      </c>
      <c r="H108" s="31">
        <f>(H82+H76)*100/H30</f>
        <v>5.3936581736186744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-5.4852515305770853</v>
      </c>
      <c r="F109" s="29">
        <f>+F84*100/F59</f>
        <v>-4.4455749851858322</v>
      </c>
      <c r="G109" s="29">
        <f>+G84*100/G59</f>
        <v>4.6216790884440426</v>
      </c>
      <c r="H109" s="29">
        <f>+H84*100/H59</f>
        <v>5.5711590130319086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50.851594599838755</v>
      </c>
      <c r="F111" s="22">
        <f>+F43*100/F30</f>
        <v>49.856425932800107</v>
      </c>
      <c r="G111" s="22">
        <f>+G43*100/G30</f>
        <v>41.870815049522029</v>
      </c>
      <c r="H111" s="22">
        <f>+H43*100/H30</f>
        <v>31.590723977939934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48.329404791642453</v>
      </c>
      <c r="F112" s="13">
        <f>+F59*100/F30</f>
        <v>49.385099219721198</v>
      </c>
      <c r="G112" s="13">
        <f>+G59*100/G30</f>
        <v>57.324409359236917</v>
      </c>
      <c r="H112" s="13">
        <f>+H59*100/H30</f>
        <v>67.476131721805359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-0.83090117164561095</v>
      </c>
      <c r="F113" s="23">
        <f>+F75/F76</f>
        <v>0.14587123701318097</v>
      </c>
      <c r="G113" s="23">
        <f>+G75/G76</f>
        <v>4.2514013952702232</v>
      </c>
      <c r="H113" s="23">
        <f>+H75/H76</f>
        <v>3.7608522858388245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0.39041101928526134</v>
      </c>
      <c r="F115" s="22">
        <f>+F65/F30</f>
        <v>0.51894458897590046</v>
      </c>
      <c r="G115" s="22">
        <f>+G65/G30</f>
        <v>0.39697125331651323</v>
      </c>
      <c r="H115" s="22">
        <f>+H65/H30</f>
        <v>0.34240653756006367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4.5836588790071762</v>
      </c>
      <c r="F116" s="13">
        <f>+F65/F28</f>
        <v>5.7349387453338592</v>
      </c>
      <c r="G116" s="13">
        <f>+G65/G28</f>
        <v>4.1511976746834289</v>
      </c>
      <c r="H116" s="13">
        <f>+H65/H28</f>
        <v>1.5533625832096372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1.1531780313961908</v>
      </c>
      <c r="F117" s="23">
        <f>+F65/F120</f>
        <v>1.7976455098148882</v>
      </c>
      <c r="G117" s="23">
        <f>+G65/G120</f>
        <v>1.0466053766556531</v>
      </c>
      <c r="H117" s="23">
        <f>+H65/H120</f>
        <v>1.0854386694170646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2.6318210043210155</v>
      </c>
      <c r="F119" s="59">
        <f>+F23/F39</f>
        <v>2.0270296281961748</v>
      </c>
      <c r="G119" s="59">
        <f>+G23/G39</f>
        <v>2.9721993511804135</v>
      </c>
      <c r="H119" s="59">
        <f>+H23/H39</f>
        <v>2.4173863565562175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22658099</v>
      </c>
      <c r="F120" s="58">
        <f>+F23-F39</f>
        <v>19944445</v>
      </c>
      <c r="G120" s="58">
        <f>+G23-G39</f>
        <v>27864682</v>
      </c>
      <c r="H120" s="58">
        <f>+H23-H39</f>
        <v>19245700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2014-10-15T21:05:00Z</dcterms:modified>
</cp:coreProperties>
</file>